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8090" windowHeight="994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34" i="1"/>
  <c r="M34" s="1"/>
  <c r="L25"/>
  <c r="M25" s="1"/>
  <c r="L35"/>
  <c r="M35" s="1"/>
  <c r="L33"/>
  <c r="M33" s="1"/>
  <c r="M32"/>
  <c r="L32"/>
  <c r="L31"/>
  <c r="M31" s="1"/>
  <c r="L30"/>
  <c r="M30" s="1"/>
  <c r="L29"/>
  <c r="M29" s="1"/>
  <c r="M28"/>
  <c r="L28"/>
  <c r="L27"/>
  <c r="M27" s="1"/>
  <c r="L26"/>
  <c r="M26" s="1"/>
  <c r="L19"/>
  <c r="M19" s="1"/>
  <c r="L18"/>
  <c r="M18" s="1"/>
  <c r="L24"/>
  <c r="M24" s="1"/>
  <c r="L23"/>
  <c r="M23" s="1"/>
  <c r="L22"/>
  <c r="M22" s="1"/>
  <c r="L21"/>
  <c r="M21" s="1"/>
  <c r="L20"/>
  <c r="M20" s="1"/>
  <c r="L17"/>
  <c r="M17" s="1"/>
  <c r="M16"/>
  <c r="L16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M6"/>
  <c r="L6"/>
  <c r="L5"/>
  <c r="M5" s="1"/>
  <c r="L4"/>
  <c r="M4" s="1"/>
  <c r="L3"/>
  <c r="M3" s="1"/>
</calcChain>
</file>

<file path=xl/sharedStrings.xml><?xml version="1.0" encoding="utf-8"?>
<sst xmlns="http://schemas.openxmlformats.org/spreadsheetml/2006/main" count="480" uniqueCount="181">
  <si>
    <r>
      <rPr>
        <b/>
        <u/>
        <sz val="12"/>
        <rFont val="宋体"/>
        <family val="3"/>
        <charset val="134"/>
      </rPr>
      <t xml:space="preserve">  机械与动力工程 </t>
    </r>
    <r>
      <rPr>
        <b/>
        <sz val="12"/>
        <rFont val="宋体"/>
        <family val="3"/>
        <charset val="134"/>
      </rPr>
      <t>学院2019年统考硕士研究生复试成绩</t>
    </r>
  </si>
  <si>
    <t>序号</t>
  </si>
  <si>
    <t>准考证号</t>
  </si>
  <si>
    <t>姓名</t>
  </si>
  <si>
    <t>专业代码</t>
  </si>
  <si>
    <t>专业名称</t>
  </si>
  <si>
    <t>类型（学术型/全（非）专业学位</t>
  </si>
  <si>
    <t>初试总成绩（满分500）</t>
  </si>
  <si>
    <t>英语笔试成绩（满分50）</t>
  </si>
  <si>
    <t>专业课笔试成绩（满分100）</t>
  </si>
  <si>
    <t>面试成绩（满分100）</t>
  </si>
  <si>
    <t>口语成绩（满分50）</t>
  </si>
  <si>
    <t>复试总成绩（百分制）</t>
  </si>
  <si>
    <t>初试与复试综合成绩（百分制）</t>
  </si>
  <si>
    <t>加试科目1</t>
  </si>
  <si>
    <t>加试成绩1</t>
  </si>
  <si>
    <t>加试科目2</t>
  </si>
  <si>
    <t>加试成绩2</t>
  </si>
  <si>
    <t>拟录取意见</t>
  </si>
  <si>
    <t>080200</t>
  </si>
  <si>
    <t>机械工程</t>
  </si>
  <si>
    <t>学术型</t>
  </si>
  <si>
    <t>102519210008720</t>
  </si>
  <si>
    <t>张振</t>
  </si>
  <si>
    <t>104599410730606</t>
  </si>
  <si>
    <t>雷小飞</t>
  </si>
  <si>
    <t>100079000010151</t>
  </si>
  <si>
    <t>闫浩哲</t>
  </si>
  <si>
    <t>106119007080028</t>
  </si>
  <si>
    <t>魏铭序</t>
  </si>
  <si>
    <t>106139080200224</t>
  </si>
  <si>
    <t>陈滔</t>
  </si>
  <si>
    <t>106119007080237</t>
  </si>
  <si>
    <t>肖有平</t>
  </si>
  <si>
    <t>104599410730102</t>
  </si>
  <si>
    <t>肖诗广</t>
  </si>
  <si>
    <t>100089210008907</t>
  </si>
  <si>
    <t>夏亚坤</t>
  </si>
  <si>
    <t>104599411440621</t>
  </si>
  <si>
    <t>张宽</t>
  </si>
  <si>
    <t>104599410730224</t>
  </si>
  <si>
    <t>王梦</t>
  </si>
  <si>
    <t>104239413215562</t>
  </si>
  <si>
    <t>霍亚辉</t>
  </si>
  <si>
    <t xml:space="preserve"> 。      </t>
  </si>
  <si>
    <t>104599410730315</t>
  </si>
  <si>
    <t>张志强</t>
  </si>
  <si>
    <t>100809012020523</t>
  </si>
  <si>
    <t>周景丰</t>
  </si>
  <si>
    <t>101459000008914</t>
  </si>
  <si>
    <t>杨闯</t>
  </si>
  <si>
    <t>102879210108702</t>
  </si>
  <si>
    <t>王鹏霏</t>
  </si>
  <si>
    <t>107019340206885</t>
  </si>
  <si>
    <t>陈方静</t>
  </si>
  <si>
    <t>080402</t>
  </si>
  <si>
    <t>102809210020613</t>
  </si>
  <si>
    <t>牛东杰</t>
  </si>
  <si>
    <t>102889500005123</t>
  </si>
  <si>
    <t>刘自强</t>
  </si>
  <si>
    <t>107109410108040</t>
  </si>
  <si>
    <t>楚子鑫</t>
  </si>
  <si>
    <t>102809210020486</t>
  </si>
  <si>
    <t>李键</t>
  </si>
  <si>
    <t>102179000040387</t>
  </si>
  <si>
    <t>刘义</t>
  </si>
  <si>
    <t>101419412409764</t>
  </si>
  <si>
    <t>魏维宁</t>
  </si>
  <si>
    <t>101129000001811</t>
  </si>
  <si>
    <t>104599411070026</t>
  </si>
  <si>
    <t>陈亚宁</t>
  </si>
  <si>
    <t>080704</t>
  </si>
  <si>
    <t>流体机械</t>
  </si>
  <si>
    <t>104599410730222</t>
  </si>
  <si>
    <t>张帅波</t>
  </si>
  <si>
    <t>104879000136808</t>
  </si>
  <si>
    <t>张旭</t>
  </si>
  <si>
    <t>100809013020082</t>
  </si>
  <si>
    <t>周航</t>
  </si>
  <si>
    <t>102909210509438</t>
  </si>
  <si>
    <t>杨志朋</t>
  </si>
  <si>
    <t>104599411280096</t>
  </si>
  <si>
    <t>李米瑶</t>
  </si>
  <si>
    <t>101129000002771</t>
  </si>
  <si>
    <t>王攀</t>
  </si>
  <si>
    <t>102869410615762</t>
  </si>
  <si>
    <t>朱子明</t>
  </si>
  <si>
    <t>104599410730305</t>
  </si>
  <si>
    <t>李东方</t>
  </si>
  <si>
    <t>100059412809866</t>
  </si>
  <si>
    <t>李磊</t>
  </si>
  <si>
    <t>招生工作领导小组组长签字：</t>
  </si>
  <si>
    <t>学院公章</t>
  </si>
  <si>
    <t>机械制造工艺学</t>
    <phoneticPr fontId="9" type="noConversion"/>
  </si>
  <si>
    <t>机械工程测试技术</t>
    <phoneticPr fontId="9" type="noConversion"/>
  </si>
  <si>
    <t>张永飞</t>
    <phoneticPr fontId="9" type="noConversion"/>
  </si>
  <si>
    <t>机械工程</t>
    <phoneticPr fontId="9" type="noConversion"/>
  </si>
  <si>
    <t>测试计量技术及仪器</t>
    <phoneticPr fontId="9" type="noConversion"/>
  </si>
  <si>
    <t>104239413215562</t>
    <phoneticPr fontId="9" type="noConversion"/>
  </si>
  <si>
    <t>拟不录取</t>
    <phoneticPr fontId="9" type="noConversion"/>
  </si>
  <si>
    <t>拟录取</t>
    <phoneticPr fontId="9" type="noConversion"/>
  </si>
  <si>
    <t>魏铭序</t>
    <phoneticPr fontId="9" type="noConversion"/>
  </si>
  <si>
    <t>动力工程</t>
    <phoneticPr fontId="9" type="noConversion"/>
  </si>
  <si>
    <t>非全</t>
    <phoneticPr fontId="9" type="noConversion"/>
  </si>
  <si>
    <t>序号</t>
    <phoneticPr fontId="9" type="noConversion"/>
  </si>
  <si>
    <t>考生编号</t>
    <phoneticPr fontId="9" type="noConversion"/>
  </si>
  <si>
    <t>姓名</t>
    <phoneticPr fontId="9" type="noConversion"/>
  </si>
  <si>
    <t>毕业学校</t>
    <phoneticPr fontId="9" type="noConversion"/>
  </si>
  <si>
    <t>毕业专业</t>
    <phoneticPr fontId="9" type="noConversion"/>
  </si>
  <si>
    <t>是否调剂</t>
    <phoneticPr fontId="9" type="noConversion"/>
  </si>
  <si>
    <t>调剂类别</t>
    <phoneticPr fontId="9" type="noConversion"/>
  </si>
  <si>
    <t>第一志愿</t>
    <phoneticPr fontId="9" type="noConversion"/>
  </si>
  <si>
    <t>专业课</t>
    <phoneticPr fontId="9" type="noConversion"/>
  </si>
  <si>
    <t>政治</t>
    <phoneticPr fontId="9" type="noConversion"/>
  </si>
  <si>
    <t>外语</t>
    <phoneticPr fontId="9" type="noConversion"/>
  </si>
  <si>
    <t>数学</t>
    <phoneticPr fontId="9" type="noConversion"/>
  </si>
  <si>
    <t>总分</t>
    <phoneticPr fontId="9" type="noConversion"/>
  </si>
  <si>
    <t>河南农业大学</t>
  </si>
  <si>
    <t>机械设计制造及其自动化</t>
  </si>
  <si>
    <t>是</t>
    <phoneticPr fontId="9" type="noConversion"/>
  </si>
  <si>
    <t>机械工程学硕</t>
    <phoneticPr fontId="9" type="noConversion"/>
  </si>
  <si>
    <t>华东理工大学</t>
  </si>
  <si>
    <t>河南理工大学</t>
  </si>
  <si>
    <t>郑州大学</t>
  </si>
  <si>
    <t>沈阳农业大学</t>
  </si>
  <si>
    <t>北京理工大学</t>
  </si>
  <si>
    <t>天津大学</t>
  </si>
  <si>
    <t>测控技术与仪器</t>
  </si>
  <si>
    <t>重庆大学</t>
  </si>
  <si>
    <t>安徽建筑大学</t>
  </si>
  <si>
    <t>北京科技大学</t>
  </si>
  <si>
    <t>广东工业大学</t>
  </si>
  <si>
    <t>电气工程及其自动化</t>
  </si>
  <si>
    <t>安徽工程大学</t>
  </si>
  <si>
    <t>电子信息科学与技术</t>
  </si>
  <si>
    <t>测仪学硕</t>
    <phoneticPr fontId="9" type="noConversion"/>
  </si>
  <si>
    <t>西安电子科技大学</t>
  </si>
  <si>
    <t>上海大学</t>
  </si>
  <si>
    <t>辽宁科技大学</t>
  </si>
  <si>
    <t>南京理工大学</t>
  </si>
  <si>
    <t>长安大学</t>
  </si>
  <si>
    <t>自动化</t>
  </si>
  <si>
    <t>哈尔滨工程大学</t>
  </si>
  <si>
    <t>大连理工大学</t>
  </si>
  <si>
    <t>张永飞</t>
  </si>
  <si>
    <t>太原理工大学</t>
  </si>
  <si>
    <t>104599411070026</t>
    <phoneticPr fontId="9" type="noConversion"/>
  </si>
  <si>
    <t>过程装备与控制工程</t>
  </si>
  <si>
    <t>流机学硕</t>
    <phoneticPr fontId="9" type="noConversion"/>
  </si>
  <si>
    <t>黄河交通学院</t>
  </si>
  <si>
    <t>机械电子工程</t>
  </si>
  <si>
    <t>热能与动力工程</t>
  </si>
  <si>
    <t>华中科技大学</t>
  </si>
  <si>
    <t>河南工程学院</t>
  </si>
  <si>
    <t>建筑环境与设备工程</t>
  </si>
  <si>
    <t>河北工业大学</t>
  </si>
  <si>
    <t>中国矿业大学</t>
  </si>
  <si>
    <t>成都理工大学</t>
  </si>
  <si>
    <t>烟台大学</t>
  </si>
  <si>
    <t>河南城建学院</t>
  </si>
  <si>
    <t>新能源科学与工程</t>
  </si>
  <si>
    <t>东南大学</t>
  </si>
  <si>
    <t>青岛理工大学</t>
  </si>
  <si>
    <t>郑州轻工业学院</t>
  </si>
  <si>
    <t>动力工程非全</t>
    <phoneticPr fontId="9" type="noConversion"/>
  </si>
  <si>
    <t>北京工业大学</t>
  </si>
  <si>
    <t>李跃峰</t>
  </si>
  <si>
    <t>102179000070269</t>
  </si>
  <si>
    <t>南京航空航天大学</t>
  </si>
  <si>
    <t>河南科技学院新科学院</t>
  </si>
  <si>
    <t>东北大学</t>
  </si>
  <si>
    <t>武汉华夏理工学院</t>
  </si>
  <si>
    <t>中国海洋大学</t>
  </si>
  <si>
    <t>吉林大学</t>
  </si>
  <si>
    <t>新乡学院</t>
  </si>
  <si>
    <t>李慧晨</t>
  </si>
  <si>
    <t>101839214216163</t>
  </si>
  <si>
    <t>河南师范大学新联学院</t>
  </si>
  <si>
    <t>贺子骁</t>
  </si>
  <si>
    <t>104599410730207</t>
  </si>
  <si>
    <t>机械学院2019年研究生入学复试（调剂考生）复试名单公示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</si>
</sst>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2"/>
      <name val="宋体"/>
      <charset val="134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Tahoma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u/>
      <sz val="12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shrinkToFit="1"/>
    </xf>
    <xf numFmtId="176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>
      <alignment vertical="center"/>
    </xf>
    <xf numFmtId="0" fontId="13" fillId="0" borderId="0" xfId="0" applyFont="1" applyAlignment="1"/>
    <xf numFmtId="0" fontId="10" fillId="0" borderId="0" xfId="0" applyFont="1" applyFill="1" applyAlignment="1"/>
    <xf numFmtId="0" fontId="11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0" fillId="0" borderId="2" xfId="0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8"/>
  <sheetViews>
    <sheetView zoomScale="110" zoomScaleNormal="110" workbookViewId="0">
      <selection activeCell="H18" sqref="H18"/>
    </sheetView>
  </sheetViews>
  <sheetFormatPr defaultColWidth="9" defaultRowHeight="14.25"/>
  <cols>
    <col min="1" max="1" width="4.375" customWidth="1"/>
    <col min="2" max="2" width="14.875" customWidth="1"/>
    <col min="3" max="3" width="6.125" customWidth="1"/>
    <col min="4" max="4" width="7.5" customWidth="1"/>
    <col min="5" max="5" width="11.375" customWidth="1"/>
    <col min="6" max="6" width="8.875" customWidth="1"/>
    <col min="7" max="7" width="5.625" customWidth="1"/>
    <col min="8" max="8" width="5.5" customWidth="1"/>
    <col min="9" max="9" width="6" customWidth="1"/>
    <col min="10" max="10" width="6.5" customWidth="1"/>
    <col min="11" max="12" width="6.25" customWidth="1"/>
    <col min="13" max="13" width="5.875" customWidth="1"/>
    <col min="14" max="14" width="9.5" customWidth="1"/>
    <col min="15" max="15" width="5.875" customWidth="1"/>
    <col min="16" max="16" width="7.5" customWidth="1"/>
    <col min="17" max="17" width="4.125" customWidth="1"/>
    <col min="18" max="18" width="7.375" customWidth="1"/>
  </cols>
  <sheetData>
    <row r="1" spans="1:33" ht="47.2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33" ht="73.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T2" s="27"/>
    </row>
    <row r="3" spans="1:33" ht="18" customHeight="1">
      <c r="A3" s="5">
        <v>1</v>
      </c>
      <c r="B3" s="6" t="s">
        <v>24</v>
      </c>
      <c r="C3" s="6" t="s">
        <v>25</v>
      </c>
      <c r="D3" s="7" t="s">
        <v>19</v>
      </c>
      <c r="E3" s="7" t="s">
        <v>20</v>
      </c>
      <c r="F3" s="7" t="s">
        <v>21</v>
      </c>
      <c r="G3" s="9">
        <v>336</v>
      </c>
      <c r="H3" s="8">
        <v>29</v>
      </c>
      <c r="I3" s="8">
        <v>69</v>
      </c>
      <c r="J3" s="17">
        <v>85.6</v>
      </c>
      <c r="K3" s="17">
        <v>40.4</v>
      </c>
      <c r="L3" s="18">
        <f t="shared" ref="L3:L35" si="0">(H3+I3+J3+K3)/3</f>
        <v>74.666666666666671</v>
      </c>
      <c r="M3" s="19">
        <f t="shared" ref="M3:M35" si="1">0.5*(G3/5)+0.5*L3</f>
        <v>70.933333333333337</v>
      </c>
      <c r="N3" s="20"/>
      <c r="O3" s="20"/>
      <c r="P3" s="20"/>
      <c r="Q3" s="20"/>
      <c r="R3" s="38" t="s">
        <v>100</v>
      </c>
      <c r="T3" s="28"/>
      <c r="U3" s="29"/>
      <c r="V3" s="29"/>
    </row>
    <row r="4" spans="1:33" ht="18" customHeight="1">
      <c r="A4" s="5">
        <v>2</v>
      </c>
      <c r="B4" s="6" t="s">
        <v>22</v>
      </c>
      <c r="C4" s="6" t="s">
        <v>23</v>
      </c>
      <c r="D4" s="7" t="s">
        <v>19</v>
      </c>
      <c r="E4" s="7" t="s">
        <v>20</v>
      </c>
      <c r="F4" s="7" t="s">
        <v>21</v>
      </c>
      <c r="G4" s="9">
        <v>322</v>
      </c>
      <c r="H4" s="8">
        <v>23</v>
      </c>
      <c r="I4" s="8">
        <v>68</v>
      </c>
      <c r="J4" s="17">
        <v>84.2</v>
      </c>
      <c r="K4" s="17">
        <v>40.6</v>
      </c>
      <c r="L4" s="18">
        <f t="shared" si="0"/>
        <v>71.933333333333323</v>
      </c>
      <c r="M4" s="19">
        <f t="shared" si="1"/>
        <v>68.166666666666657</v>
      </c>
      <c r="N4" s="20"/>
      <c r="O4" s="20"/>
      <c r="P4" s="20"/>
      <c r="Q4" s="20"/>
      <c r="R4" s="38" t="s">
        <v>100</v>
      </c>
      <c r="T4" s="28"/>
      <c r="U4" s="30"/>
      <c r="V4" s="30"/>
    </row>
    <row r="5" spans="1:33" ht="18" customHeight="1">
      <c r="A5" s="5">
        <v>3</v>
      </c>
      <c r="B5" s="6" t="s">
        <v>36</v>
      </c>
      <c r="C5" s="6" t="s">
        <v>37</v>
      </c>
      <c r="D5" s="7" t="s">
        <v>19</v>
      </c>
      <c r="E5" s="7" t="s">
        <v>20</v>
      </c>
      <c r="F5" s="7" t="s">
        <v>21</v>
      </c>
      <c r="G5" s="9">
        <v>285</v>
      </c>
      <c r="H5" s="8">
        <v>27</v>
      </c>
      <c r="I5" s="8">
        <v>80</v>
      </c>
      <c r="J5" s="17">
        <v>86.2</v>
      </c>
      <c r="K5" s="17">
        <v>41.8</v>
      </c>
      <c r="L5" s="18">
        <f t="shared" si="0"/>
        <v>78.333333333333329</v>
      </c>
      <c r="M5" s="19">
        <f t="shared" si="1"/>
        <v>67.666666666666657</v>
      </c>
      <c r="N5" s="20"/>
      <c r="O5" s="20"/>
      <c r="P5" s="20"/>
      <c r="Q5" s="20"/>
      <c r="R5" s="38" t="s">
        <v>100</v>
      </c>
      <c r="T5" s="28"/>
      <c r="U5" s="29"/>
      <c r="V5" s="29"/>
    </row>
    <row r="6" spans="1:33" s="1" customFormat="1" ht="18" customHeight="1">
      <c r="A6" s="5">
        <v>4</v>
      </c>
      <c r="B6" s="6" t="s">
        <v>45</v>
      </c>
      <c r="C6" s="6" t="s">
        <v>46</v>
      </c>
      <c r="D6" s="7" t="s">
        <v>19</v>
      </c>
      <c r="E6" s="7" t="s">
        <v>20</v>
      </c>
      <c r="F6" s="7" t="s">
        <v>21</v>
      </c>
      <c r="G6" s="9">
        <v>306</v>
      </c>
      <c r="H6" s="8">
        <v>25</v>
      </c>
      <c r="I6" s="8">
        <v>69</v>
      </c>
      <c r="J6" s="17">
        <v>78.599999999999994</v>
      </c>
      <c r="K6" s="17">
        <v>40.6</v>
      </c>
      <c r="L6" s="18">
        <f t="shared" si="0"/>
        <v>71.066666666666663</v>
      </c>
      <c r="M6" s="19">
        <f t="shared" si="1"/>
        <v>66.133333333333326</v>
      </c>
      <c r="N6" s="39"/>
      <c r="O6" s="39"/>
      <c r="P6" s="39"/>
      <c r="Q6" s="39"/>
      <c r="R6" s="38" t="s">
        <v>100</v>
      </c>
      <c r="S6"/>
      <c r="T6" s="28"/>
      <c r="U6" s="30"/>
      <c r="V6" s="30"/>
    </row>
    <row r="7" spans="1:33" ht="18" customHeight="1">
      <c r="A7" s="5">
        <v>5</v>
      </c>
      <c r="B7" s="6" t="s">
        <v>38</v>
      </c>
      <c r="C7" s="6" t="s">
        <v>39</v>
      </c>
      <c r="D7" s="7" t="s">
        <v>19</v>
      </c>
      <c r="E7" s="7" t="s">
        <v>20</v>
      </c>
      <c r="F7" s="7" t="s">
        <v>21</v>
      </c>
      <c r="G7" s="9">
        <v>307</v>
      </c>
      <c r="H7" s="8">
        <v>18</v>
      </c>
      <c r="I7" s="8">
        <v>78</v>
      </c>
      <c r="J7" s="17">
        <v>77.599999999999994</v>
      </c>
      <c r="K7" s="17">
        <v>38.799999999999997</v>
      </c>
      <c r="L7" s="18">
        <f t="shared" si="0"/>
        <v>70.8</v>
      </c>
      <c r="M7" s="19">
        <f t="shared" si="1"/>
        <v>66.099999999999994</v>
      </c>
      <c r="N7" s="20"/>
      <c r="O7" s="20"/>
      <c r="P7" s="20"/>
      <c r="Q7" s="20"/>
      <c r="R7" s="38" t="s">
        <v>100</v>
      </c>
      <c r="T7" s="28"/>
      <c r="U7" s="30"/>
      <c r="V7" s="30"/>
    </row>
    <row r="8" spans="1:33" ht="18" customHeight="1">
      <c r="A8" s="5">
        <v>6</v>
      </c>
      <c r="B8" s="6" t="s">
        <v>32</v>
      </c>
      <c r="C8" s="6" t="s">
        <v>33</v>
      </c>
      <c r="D8" s="7" t="s">
        <v>19</v>
      </c>
      <c r="E8" s="7" t="s">
        <v>20</v>
      </c>
      <c r="F8" s="7" t="s">
        <v>21</v>
      </c>
      <c r="G8" s="9">
        <v>301</v>
      </c>
      <c r="H8" s="8">
        <v>33</v>
      </c>
      <c r="I8" s="8">
        <v>64</v>
      </c>
      <c r="J8" s="17">
        <v>81.400000000000006</v>
      </c>
      <c r="K8" s="17">
        <v>36.6</v>
      </c>
      <c r="L8" s="18">
        <f t="shared" si="0"/>
        <v>71.666666666666671</v>
      </c>
      <c r="M8" s="19">
        <f t="shared" si="1"/>
        <v>65.933333333333337</v>
      </c>
      <c r="N8" s="20"/>
      <c r="O8" s="20"/>
      <c r="P8" s="20"/>
      <c r="Q8" s="20"/>
      <c r="R8" s="38" t="s">
        <v>100</v>
      </c>
      <c r="T8" s="28"/>
      <c r="U8" s="30"/>
      <c r="V8" s="30"/>
    </row>
    <row r="9" spans="1:33" ht="18" customHeight="1">
      <c r="A9" s="5">
        <v>7</v>
      </c>
      <c r="B9" s="6" t="s">
        <v>40</v>
      </c>
      <c r="C9" s="6" t="s">
        <v>41</v>
      </c>
      <c r="D9" s="7" t="s">
        <v>19</v>
      </c>
      <c r="E9" s="7" t="s">
        <v>20</v>
      </c>
      <c r="F9" s="7" t="s">
        <v>21</v>
      </c>
      <c r="G9" s="9">
        <v>305</v>
      </c>
      <c r="H9" s="8">
        <v>28</v>
      </c>
      <c r="I9" s="8">
        <v>52</v>
      </c>
      <c r="J9" s="17">
        <v>86.6</v>
      </c>
      <c r="K9" s="17">
        <v>44.6</v>
      </c>
      <c r="L9" s="18">
        <f t="shared" si="0"/>
        <v>70.399999999999991</v>
      </c>
      <c r="M9" s="19">
        <f t="shared" si="1"/>
        <v>65.699999999999989</v>
      </c>
      <c r="N9" s="20"/>
      <c r="O9" s="20"/>
      <c r="P9" s="20"/>
      <c r="Q9" s="20"/>
      <c r="R9" s="38" t="s">
        <v>100</v>
      </c>
      <c r="T9" s="28"/>
    </row>
    <row r="10" spans="1:33" s="1" customFormat="1" ht="18" customHeight="1">
      <c r="A10" s="5">
        <v>8</v>
      </c>
      <c r="B10" s="38" t="s">
        <v>98</v>
      </c>
      <c r="C10" s="6" t="s">
        <v>43</v>
      </c>
      <c r="D10" s="7" t="s">
        <v>19</v>
      </c>
      <c r="E10" s="7" t="s">
        <v>20</v>
      </c>
      <c r="F10" s="7" t="s">
        <v>21</v>
      </c>
      <c r="G10" s="9">
        <v>290</v>
      </c>
      <c r="H10" s="8">
        <v>34</v>
      </c>
      <c r="I10" s="8">
        <v>59</v>
      </c>
      <c r="J10" s="17">
        <v>81.599999999999994</v>
      </c>
      <c r="K10" s="17">
        <v>38.799999999999997</v>
      </c>
      <c r="L10" s="18">
        <f t="shared" si="0"/>
        <v>71.133333333333326</v>
      </c>
      <c r="M10" s="19">
        <f t="shared" si="1"/>
        <v>64.566666666666663</v>
      </c>
      <c r="N10" s="20"/>
      <c r="O10" s="20"/>
      <c r="P10" s="20"/>
      <c r="Q10" s="20"/>
      <c r="R10" s="38" t="s">
        <v>100</v>
      </c>
      <c r="S10"/>
      <c r="T10" s="28"/>
      <c r="U10"/>
      <c r="V10"/>
    </row>
    <row r="11" spans="1:33" ht="18" customHeight="1">
      <c r="A11" s="5">
        <v>9</v>
      </c>
      <c r="B11" s="6" t="s">
        <v>34</v>
      </c>
      <c r="C11" s="6" t="s">
        <v>35</v>
      </c>
      <c r="D11" s="7" t="s">
        <v>19</v>
      </c>
      <c r="E11" s="7" t="s">
        <v>20</v>
      </c>
      <c r="F11" s="7" t="s">
        <v>21</v>
      </c>
      <c r="G11" s="9">
        <v>305</v>
      </c>
      <c r="H11" s="8">
        <v>27</v>
      </c>
      <c r="I11" s="8">
        <v>48</v>
      </c>
      <c r="J11" s="17">
        <v>82.8</v>
      </c>
      <c r="K11" s="17">
        <v>38.6</v>
      </c>
      <c r="L11" s="18">
        <f t="shared" si="0"/>
        <v>65.466666666666669</v>
      </c>
      <c r="M11" s="19">
        <f t="shared" si="1"/>
        <v>63.233333333333334</v>
      </c>
      <c r="N11" s="20"/>
      <c r="O11" s="20"/>
      <c r="P11" s="20"/>
      <c r="Q11" s="20"/>
      <c r="R11" s="38" t="s">
        <v>100</v>
      </c>
      <c r="T11" s="28"/>
    </row>
    <row r="12" spans="1:33" ht="18" customHeight="1">
      <c r="A12" s="5">
        <v>10</v>
      </c>
      <c r="B12" s="6" t="s">
        <v>26</v>
      </c>
      <c r="C12" s="6" t="s">
        <v>27</v>
      </c>
      <c r="D12" s="7" t="s">
        <v>19</v>
      </c>
      <c r="E12" s="7" t="s">
        <v>20</v>
      </c>
      <c r="F12" s="7" t="s">
        <v>21</v>
      </c>
      <c r="G12" s="9">
        <v>300</v>
      </c>
      <c r="H12" s="8">
        <v>25</v>
      </c>
      <c r="I12" s="8">
        <v>58</v>
      </c>
      <c r="J12" s="17">
        <v>76.400000000000006</v>
      </c>
      <c r="K12" s="17">
        <v>34.6</v>
      </c>
      <c r="L12" s="18">
        <f t="shared" si="0"/>
        <v>64.666666666666671</v>
      </c>
      <c r="M12" s="19">
        <f t="shared" si="1"/>
        <v>62.333333333333336</v>
      </c>
      <c r="N12" s="20"/>
      <c r="O12" s="20"/>
      <c r="P12" s="20"/>
      <c r="Q12" s="20"/>
      <c r="R12" s="38" t="s">
        <v>100</v>
      </c>
      <c r="T12" s="28"/>
    </row>
    <row r="13" spans="1:33" ht="18" customHeight="1">
      <c r="A13" s="5">
        <v>11</v>
      </c>
      <c r="B13" s="6" t="s">
        <v>51</v>
      </c>
      <c r="C13" s="6" t="s">
        <v>52</v>
      </c>
      <c r="D13" s="7" t="s">
        <v>19</v>
      </c>
      <c r="E13" s="7" t="s">
        <v>20</v>
      </c>
      <c r="F13" s="7" t="s">
        <v>21</v>
      </c>
      <c r="G13" s="9">
        <v>303</v>
      </c>
      <c r="H13" s="8">
        <v>25</v>
      </c>
      <c r="I13" s="8">
        <v>56</v>
      </c>
      <c r="J13" s="17">
        <v>74</v>
      </c>
      <c r="K13" s="17">
        <v>35.799999999999997</v>
      </c>
      <c r="L13" s="18">
        <f t="shared" si="0"/>
        <v>63.6</v>
      </c>
      <c r="M13" s="19">
        <f t="shared" si="1"/>
        <v>62.1</v>
      </c>
      <c r="N13" s="20"/>
      <c r="O13" s="20"/>
      <c r="P13" s="20"/>
      <c r="Q13" s="20"/>
      <c r="R13" s="38" t="s">
        <v>100</v>
      </c>
      <c r="T13" s="28"/>
      <c r="AG13" t="s">
        <v>44</v>
      </c>
    </row>
    <row r="14" spans="1:33" ht="18" customHeight="1">
      <c r="A14" s="5">
        <v>12</v>
      </c>
      <c r="B14" s="6" t="s">
        <v>49</v>
      </c>
      <c r="C14" s="6" t="s">
        <v>50</v>
      </c>
      <c r="D14" s="7" t="s">
        <v>19</v>
      </c>
      <c r="E14" s="7" t="s">
        <v>20</v>
      </c>
      <c r="F14" s="7" t="s">
        <v>21</v>
      </c>
      <c r="G14" s="9">
        <v>292</v>
      </c>
      <c r="H14" s="8">
        <v>22</v>
      </c>
      <c r="I14" s="8">
        <v>51</v>
      </c>
      <c r="J14" s="17">
        <v>78.400000000000006</v>
      </c>
      <c r="K14" s="17">
        <v>37.799999999999997</v>
      </c>
      <c r="L14" s="18">
        <f t="shared" si="0"/>
        <v>63.066666666666663</v>
      </c>
      <c r="M14" s="19">
        <f t="shared" si="1"/>
        <v>60.733333333333334</v>
      </c>
      <c r="N14" s="20"/>
      <c r="O14" s="20"/>
      <c r="P14" s="20"/>
      <c r="Q14" s="20"/>
      <c r="R14" s="38" t="s">
        <v>100</v>
      </c>
      <c r="T14" s="28"/>
    </row>
    <row r="15" spans="1:33" ht="18" customHeight="1">
      <c r="A15" s="5">
        <v>13</v>
      </c>
      <c r="B15" s="6" t="s">
        <v>28</v>
      </c>
      <c r="C15" s="6" t="s">
        <v>101</v>
      </c>
      <c r="D15" s="7" t="s">
        <v>19</v>
      </c>
      <c r="E15" s="7" t="s">
        <v>20</v>
      </c>
      <c r="F15" s="7" t="s">
        <v>21</v>
      </c>
      <c r="G15" s="9">
        <v>296</v>
      </c>
      <c r="H15" s="8">
        <v>25</v>
      </c>
      <c r="I15" s="8">
        <v>46</v>
      </c>
      <c r="J15" s="17">
        <v>75</v>
      </c>
      <c r="K15" s="17">
        <v>38</v>
      </c>
      <c r="L15" s="18">
        <f t="shared" si="0"/>
        <v>61.333333333333336</v>
      </c>
      <c r="M15" s="19">
        <f t="shared" si="1"/>
        <v>60.266666666666666</v>
      </c>
      <c r="N15" s="38" t="s">
        <v>93</v>
      </c>
      <c r="O15" s="17">
        <v>35</v>
      </c>
      <c r="P15" s="38" t="s">
        <v>94</v>
      </c>
      <c r="Q15" s="17">
        <v>63</v>
      </c>
      <c r="R15" s="38" t="s">
        <v>99</v>
      </c>
      <c r="T15" s="28"/>
    </row>
    <row r="16" spans="1:33" ht="18" customHeight="1">
      <c r="A16" s="5">
        <v>14</v>
      </c>
      <c r="B16" s="6" t="s">
        <v>47</v>
      </c>
      <c r="C16" s="6" t="s">
        <v>48</v>
      </c>
      <c r="D16" s="7" t="s">
        <v>19</v>
      </c>
      <c r="E16" s="7" t="s">
        <v>20</v>
      </c>
      <c r="F16" s="7" t="s">
        <v>21</v>
      </c>
      <c r="G16" s="9">
        <v>285</v>
      </c>
      <c r="H16" s="8">
        <v>22</v>
      </c>
      <c r="I16" s="8">
        <v>39</v>
      </c>
      <c r="J16" s="17">
        <v>70.400000000000006</v>
      </c>
      <c r="K16" s="17">
        <v>34.200000000000003</v>
      </c>
      <c r="L16" s="18">
        <f t="shared" si="0"/>
        <v>55.20000000000001</v>
      </c>
      <c r="M16" s="19">
        <f t="shared" si="1"/>
        <v>56.100000000000009</v>
      </c>
      <c r="N16" s="20"/>
      <c r="O16" s="20"/>
      <c r="P16" s="20"/>
      <c r="Q16" s="20"/>
      <c r="R16" s="38" t="s">
        <v>100</v>
      </c>
      <c r="T16" s="28"/>
    </row>
    <row r="17" spans="1:22" s="1" customFormat="1" ht="18" customHeight="1">
      <c r="A17" s="5">
        <v>15</v>
      </c>
      <c r="B17" s="6" t="s">
        <v>30</v>
      </c>
      <c r="C17" s="6" t="s">
        <v>31</v>
      </c>
      <c r="D17" s="7" t="s">
        <v>19</v>
      </c>
      <c r="E17" s="7" t="s">
        <v>20</v>
      </c>
      <c r="F17" s="7" t="s">
        <v>21</v>
      </c>
      <c r="G17" s="9">
        <v>274</v>
      </c>
      <c r="H17" s="8">
        <v>21</v>
      </c>
      <c r="I17" s="8">
        <v>28</v>
      </c>
      <c r="J17" s="17">
        <v>75</v>
      </c>
      <c r="K17" s="17">
        <v>34</v>
      </c>
      <c r="L17" s="18">
        <f t="shared" si="0"/>
        <v>52.666666666666664</v>
      </c>
      <c r="M17" s="19">
        <f t="shared" si="1"/>
        <v>53.733333333333334</v>
      </c>
      <c r="N17" s="20"/>
      <c r="O17" s="20"/>
      <c r="P17" s="20"/>
      <c r="Q17" s="20"/>
      <c r="R17" s="38" t="s">
        <v>100</v>
      </c>
      <c r="S17"/>
      <c r="T17" s="28"/>
      <c r="U17" s="29"/>
      <c r="V17" s="29"/>
    </row>
    <row r="18" spans="1:22" s="1" customFormat="1" ht="18" customHeight="1">
      <c r="A18" s="5">
        <v>16</v>
      </c>
      <c r="B18" s="10" t="s">
        <v>60</v>
      </c>
      <c r="C18" s="10" t="s">
        <v>61</v>
      </c>
      <c r="D18" s="11" t="s">
        <v>55</v>
      </c>
      <c r="E18" s="11" t="s">
        <v>96</v>
      </c>
      <c r="F18" s="11" t="s">
        <v>21</v>
      </c>
      <c r="G18" s="12">
        <v>307</v>
      </c>
      <c r="H18" s="13">
        <v>30</v>
      </c>
      <c r="I18" s="13">
        <v>88</v>
      </c>
      <c r="J18" s="21">
        <v>75</v>
      </c>
      <c r="K18" s="21">
        <v>34</v>
      </c>
      <c r="L18" s="36">
        <f t="shared" si="0"/>
        <v>75.666666666666671</v>
      </c>
      <c r="M18" s="37">
        <f t="shared" si="1"/>
        <v>68.533333333333331</v>
      </c>
      <c r="N18" s="38"/>
      <c r="O18" s="20"/>
      <c r="P18" s="20"/>
      <c r="Q18" s="20"/>
      <c r="R18" s="38" t="s">
        <v>100</v>
      </c>
      <c r="S18"/>
      <c r="T18" s="28"/>
      <c r="U18" s="29"/>
      <c r="V18" s="29"/>
    </row>
    <row r="19" spans="1:22" s="1" customFormat="1" ht="18" customHeight="1">
      <c r="A19" s="5">
        <v>17</v>
      </c>
      <c r="B19" s="10" t="s">
        <v>58</v>
      </c>
      <c r="C19" s="10" t="s">
        <v>59</v>
      </c>
      <c r="D19" s="11" t="s">
        <v>55</v>
      </c>
      <c r="E19" s="11" t="s">
        <v>96</v>
      </c>
      <c r="F19" s="11" t="s">
        <v>21</v>
      </c>
      <c r="G19" s="12">
        <v>281</v>
      </c>
      <c r="H19" s="13">
        <v>29</v>
      </c>
      <c r="I19" s="13">
        <v>61</v>
      </c>
      <c r="J19" s="21">
        <v>75</v>
      </c>
      <c r="K19" s="21">
        <v>35</v>
      </c>
      <c r="L19" s="36">
        <f t="shared" si="0"/>
        <v>66.666666666666671</v>
      </c>
      <c r="M19" s="37">
        <f t="shared" si="1"/>
        <v>61.433333333333337</v>
      </c>
      <c r="O19" s="20"/>
      <c r="P19" s="20"/>
      <c r="Q19" s="20"/>
      <c r="R19" s="38" t="s">
        <v>100</v>
      </c>
      <c r="S19"/>
      <c r="T19" s="28"/>
      <c r="U19" s="29"/>
      <c r="V19" s="29"/>
    </row>
    <row r="20" spans="1:22" s="1" customFormat="1" ht="32.25" customHeight="1">
      <c r="A20" s="5">
        <v>1</v>
      </c>
      <c r="B20" s="6" t="s">
        <v>66</v>
      </c>
      <c r="C20" s="6" t="s">
        <v>67</v>
      </c>
      <c r="D20" s="7" t="s">
        <v>55</v>
      </c>
      <c r="E20" s="16" t="s">
        <v>97</v>
      </c>
      <c r="F20" s="7" t="s">
        <v>21</v>
      </c>
      <c r="G20" s="9">
        <v>354</v>
      </c>
      <c r="H20" s="8">
        <v>28</v>
      </c>
      <c r="I20" s="8">
        <v>86</v>
      </c>
      <c r="J20" s="17">
        <v>87</v>
      </c>
      <c r="K20" s="17">
        <v>42</v>
      </c>
      <c r="L20" s="18">
        <f t="shared" si="0"/>
        <v>81</v>
      </c>
      <c r="M20" s="19">
        <f t="shared" si="1"/>
        <v>75.900000000000006</v>
      </c>
      <c r="N20" s="20"/>
      <c r="O20" s="20"/>
      <c r="P20" s="20"/>
      <c r="Q20" s="20"/>
      <c r="R20" s="38" t="s">
        <v>100</v>
      </c>
      <c r="S20"/>
      <c r="T20" s="28"/>
      <c r="U20"/>
      <c r="V20"/>
    </row>
    <row r="21" spans="1:22" ht="32.25" customHeight="1">
      <c r="A21" s="5">
        <v>2</v>
      </c>
      <c r="B21" s="6" t="s">
        <v>56</v>
      </c>
      <c r="C21" s="6" t="s">
        <v>57</v>
      </c>
      <c r="D21" s="7" t="s">
        <v>55</v>
      </c>
      <c r="E21" s="16" t="s">
        <v>97</v>
      </c>
      <c r="F21" s="7" t="s">
        <v>21</v>
      </c>
      <c r="G21" s="9">
        <v>278</v>
      </c>
      <c r="H21" s="8">
        <v>36</v>
      </c>
      <c r="I21" s="8">
        <v>90</v>
      </c>
      <c r="J21" s="17">
        <v>89</v>
      </c>
      <c r="K21" s="17">
        <v>44</v>
      </c>
      <c r="L21" s="18">
        <f t="shared" si="0"/>
        <v>86.333333333333329</v>
      </c>
      <c r="M21" s="19">
        <f t="shared" si="1"/>
        <v>70.966666666666669</v>
      </c>
      <c r="N21" s="20"/>
      <c r="O21" s="20"/>
      <c r="P21" s="20"/>
      <c r="Q21" s="20"/>
      <c r="R21" s="38" t="s">
        <v>100</v>
      </c>
      <c r="T21" s="28"/>
    </row>
    <row r="22" spans="1:22" ht="32.25" customHeight="1">
      <c r="A22" s="5">
        <v>3</v>
      </c>
      <c r="B22" s="6" t="s">
        <v>64</v>
      </c>
      <c r="C22" s="6" t="s">
        <v>65</v>
      </c>
      <c r="D22" s="7" t="s">
        <v>55</v>
      </c>
      <c r="E22" s="16" t="s">
        <v>97</v>
      </c>
      <c r="F22" s="7" t="s">
        <v>21</v>
      </c>
      <c r="G22" s="9">
        <v>305</v>
      </c>
      <c r="H22" s="8">
        <v>18</v>
      </c>
      <c r="I22" s="8">
        <v>89</v>
      </c>
      <c r="J22" s="17">
        <v>86</v>
      </c>
      <c r="K22" s="17">
        <v>43</v>
      </c>
      <c r="L22" s="18">
        <f t="shared" si="0"/>
        <v>78.666666666666671</v>
      </c>
      <c r="M22" s="19">
        <f t="shared" si="1"/>
        <v>69.833333333333343</v>
      </c>
      <c r="N22" s="20"/>
      <c r="O22" s="20"/>
      <c r="P22" s="20"/>
      <c r="Q22" s="20"/>
      <c r="R22" s="38" t="s">
        <v>100</v>
      </c>
      <c r="T22" s="28"/>
      <c r="U22" s="30"/>
      <c r="V22" s="30"/>
    </row>
    <row r="23" spans="1:22" s="3" customFormat="1" ht="32.25" customHeight="1">
      <c r="A23" s="5">
        <v>4</v>
      </c>
      <c r="B23" s="6" t="s">
        <v>53</v>
      </c>
      <c r="C23" s="6" t="s">
        <v>54</v>
      </c>
      <c r="D23" s="7" t="s">
        <v>55</v>
      </c>
      <c r="E23" s="16" t="s">
        <v>97</v>
      </c>
      <c r="F23" s="7" t="s">
        <v>21</v>
      </c>
      <c r="G23" s="9">
        <v>312</v>
      </c>
      <c r="H23" s="8">
        <v>25</v>
      </c>
      <c r="I23" s="8">
        <v>72</v>
      </c>
      <c r="J23" s="17">
        <v>87</v>
      </c>
      <c r="K23" s="17">
        <v>43</v>
      </c>
      <c r="L23" s="18">
        <f t="shared" si="0"/>
        <v>75.666666666666671</v>
      </c>
      <c r="M23" s="19">
        <f t="shared" si="1"/>
        <v>69.033333333333331</v>
      </c>
      <c r="N23" s="23"/>
      <c r="O23" s="23"/>
      <c r="P23" s="23"/>
      <c r="Q23" s="23"/>
      <c r="R23" s="38" t="s">
        <v>100</v>
      </c>
      <c r="T23" s="28"/>
    </row>
    <row r="24" spans="1:22" ht="32.25" customHeight="1">
      <c r="A24" s="5">
        <v>5</v>
      </c>
      <c r="B24" s="6" t="s">
        <v>62</v>
      </c>
      <c r="C24" s="6" t="s">
        <v>63</v>
      </c>
      <c r="D24" s="7" t="s">
        <v>55</v>
      </c>
      <c r="E24" s="16" t="s">
        <v>97</v>
      </c>
      <c r="F24" s="7" t="s">
        <v>21</v>
      </c>
      <c r="G24" s="9">
        <v>288</v>
      </c>
      <c r="H24" s="8">
        <v>31</v>
      </c>
      <c r="I24" s="8">
        <v>82</v>
      </c>
      <c r="J24" s="17">
        <v>86</v>
      </c>
      <c r="K24" s="17">
        <v>42</v>
      </c>
      <c r="L24" s="18">
        <f t="shared" si="0"/>
        <v>80.333333333333329</v>
      </c>
      <c r="M24" s="19">
        <f t="shared" si="1"/>
        <v>68.966666666666669</v>
      </c>
      <c r="N24" s="20"/>
      <c r="O24" s="20"/>
      <c r="P24" s="20"/>
      <c r="Q24" s="20"/>
      <c r="R24" s="38" t="s">
        <v>100</v>
      </c>
      <c r="T24" s="28"/>
      <c r="U24" s="29"/>
      <c r="V24" s="29"/>
    </row>
    <row r="25" spans="1:22" s="2" customFormat="1" ht="32.25" customHeight="1">
      <c r="A25" s="5">
        <v>6</v>
      </c>
      <c r="B25" s="6" t="s">
        <v>87</v>
      </c>
      <c r="C25" s="6" t="s">
        <v>88</v>
      </c>
      <c r="D25" s="7" t="s">
        <v>71</v>
      </c>
      <c r="E25" s="16" t="s">
        <v>97</v>
      </c>
      <c r="F25" s="7" t="s">
        <v>21</v>
      </c>
      <c r="G25" s="9">
        <v>280</v>
      </c>
      <c r="H25" s="14">
        <v>27</v>
      </c>
      <c r="I25" s="14">
        <v>58</v>
      </c>
      <c r="J25" s="24">
        <v>84.4</v>
      </c>
      <c r="K25" s="24">
        <v>40.4</v>
      </c>
      <c r="L25" s="18">
        <f t="shared" si="0"/>
        <v>69.933333333333337</v>
      </c>
      <c r="M25" s="19">
        <f t="shared" si="1"/>
        <v>62.966666666666669</v>
      </c>
      <c r="N25" s="22"/>
      <c r="O25" s="22"/>
      <c r="P25" s="22"/>
      <c r="Q25" s="22"/>
      <c r="R25" s="38" t="s">
        <v>100</v>
      </c>
      <c r="T25" s="31"/>
    </row>
    <row r="26" spans="1:22" s="2" customFormat="1" ht="32.25" customHeight="1">
      <c r="A26" s="5">
        <v>7</v>
      </c>
      <c r="B26" s="10" t="s">
        <v>68</v>
      </c>
      <c r="C26" s="10" t="s">
        <v>95</v>
      </c>
      <c r="D26" s="11" t="s">
        <v>55</v>
      </c>
      <c r="E26" s="16" t="s">
        <v>97</v>
      </c>
      <c r="F26" s="11" t="s">
        <v>21</v>
      </c>
      <c r="G26" s="12">
        <v>291</v>
      </c>
      <c r="H26" s="34">
        <v>26</v>
      </c>
      <c r="I26" s="34">
        <v>73</v>
      </c>
      <c r="J26" s="35">
        <v>55</v>
      </c>
      <c r="K26" s="35">
        <v>23</v>
      </c>
      <c r="L26" s="36">
        <f t="shared" si="0"/>
        <v>59</v>
      </c>
      <c r="M26" s="37">
        <f t="shared" si="1"/>
        <v>58.6</v>
      </c>
      <c r="N26" s="38"/>
      <c r="O26" s="22"/>
      <c r="P26" s="22"/>
      <c r="Q26" s="22"/>
      <c r="R26" s="22" t="s">
        <v>99</v>
      </c>
      <c r="T26" s="31"/>
      <c r="U26" s="30"/>
      <c r="V26" s="30"/>
    </row>
    <row r="27" spans="1:22" ht="18" customHeight="1">
      <c r="A27" s="5">
        <v>1</v>
      </c>
      <c r="B27" s="6" t="s">
        <v>85</v>
      </c>
      <c r="C27" s="6" t="s">
        <v>86</v>
      </c>
      <c r="D27" s="7" t="s">
        <v>71</v>
      </c>
      <c r="E27" s="7" t="s">
        <v>72</v>
      </c>
      <c r="F27" s="7" t="s">
        <v>21</v>
      </c>
      <c r="G27" s="9">
        <v>370</v>
      </c>
      <c r="H27" s="14">
        <v>15</v>
      </c>
      <c r="I27" s="14">
        <v>81</v>
      </c>
      <c r="J27" s="24">
        <v>86.2</v>
      </c>
      <c r="K27" s="24">
        <v>46.2</v>
      </c>
      <c r="L27" s="18">
        <f t="shared" si="0"/>
        <v>76.133333333333326</v>
      </c>
      <c r="M27" s="19">
        <f t="shared" si="1"/>
        <v>75.066666666666663</v>
      </c>
      <c r="N27" s="20"/>
      <c r="O27" s="20"/>
      <c r="P27" s="20"/>
      <c r="Q27" s="20"/>
      <c r="R27" s="38" t="s">
        <v>100</v>
      </c>
      <c r="T27" s="28"/>
      <c r="U27" s="29"/>
      <c r="V27" s="29"/>
    </row>
    <row r="28" spans="1:22" s="2" customFormat="1" ht="18" customHeight="1">
      <c r="A28" s="5">
        <v>2</v>
      </c>
      <c r="B28" s="6" t="s">
        <v>77</v>
      </c>
      <c r="C28" s="6" t="s">
        <v>78</v>
      </c>
      <c r="D28" s="7" t="s">
        <v>71</v>
      </c>
      <c r="E28" s="7" t="s">
        <v>72</v>
      </c>
      <c r="F28" s="7" t="s">
        <v>21</v>
      </c>
      <c r="G28" s="9">
        <v>311</v>
      </c>
      <c r="H28" s="8">
        <v>21</v>
      </c>
      <c r="I28" s="8">
        <v>89</v>
      </c>
      <c r="J28" s="17">
        <v>80.8</v>
      </c>
      <c r="K28" s="17">
        <v>42.6</v>
      </c>
      <c r="L28" s="18">
        <f t="shared" si="0"/>
        <v>77.8</v>
      </c>
      <c r="M28" s="19">
        <f t="shared" si="1"/>
        <v>70</v>
      </c>
      <c r="N28" s="22"/>
      <c r="P28" s="22"/>
      <c r="Q28" s="22"/>
      <c r="R28" s="38" t="s">
        <v>100</v>
      </c>
      <c r="T28" s="31"/>
      <c r="U28" s="30"/>
      <c r="V28" s="30"/>
    </row>
    <row r="29" spans="1:22" ht="18" customHeight="1">
      <c r="A29" s="5">
        <v>3</v>
      </c>
      <c r="B29" s="10" t="s">
        <v>73</v>
      </c>
      <c r="C29" s="10" t="s">
        <v>74</v>
      </c>
      <c r="D29" s="11" t="s">
        <v>71</v>
      </c>
      <c r="E29" s="11" t="s">
        <v>72</v>
      </c>
      <c r="F29" s="11" t="s">
        <v>21</v>
      </c>
      <c r="G29" s="12">
        <v>287</v>
      </c>
      <c r="H29" s="13">
        <v>28</v>
      </c>
      <c r="I29" s="13">
        <v>75</v>
      </c>
      <c r="J29" s="21">
        <v>81.400000000000006</v>
      </c>
      <c r="K29" s="21">
        <v>38.6</v>
      </c>
      <c r="L29" s="36">
        <f t="shared" si="0"/>
        <v>74.333333333333329</v>
      </c>
      <c r="M29" s="37">
        <f t="shared" si="1"/>
        <v>65.86666666666666</v>
      </c>
      <c r="N29" s="20"/>
      <c r="O29" s="22"/>
      <c r="P29" s="20"/>
      <c r="Q29" s="20"/>
      <c r="R29" s="38" t="s">
        <v>100</v>
      </c>
      <c r="T29" s="28"/>
      <c r="U29" s="29"/>
      <c r="V29" s="29"/>
    </row>
    <row r="30" spans="1:22" ht="18" customHeight="1">
      <c r="A30" s="5">
        <v>4</v>
      </c>
      <c r="B30" s="6" t="s">
        <v>75</v>
      </c>
      <c r="C30" s="6" t="s">
        <v>76</v>
      </c>
      <c r="D30" s="7" t="s">
        <v>71</v>
      </c>
      <c r="E30" s="7" t="s">
        <v>72</v>
      </c>
      <c r="F30" s="7" t="s">
        <v>21</v>
      </c>
      <c r="G30" s="9">
        <v>297</v>
      </c>
      <c r="H30" s="8">
        <v>23</v>
      </c>
      <c r="I30" s="8">
        <v>62</v>
      </c>
      <c r="J30" s="17">
        <v>84.4</v>
      </c>
      <c r="K30" s="17">
        <v>44.2</v>
      </c>
      <c r="L30" s="18">
        <f t="shared" si="0"/>
        <v>71.2</v>
      </c>
      <c r="M30" s="19">
        <f t="shared" si="1"/>
        <v>65.3</v>
      </c>
      <c r="N30" s="20"/>
      <c r="O30" s="20"/>
      <c r="P30" s="20"/>
      <c r="Q30" s="20"/>
      <c r="R30" s="38" t="s">
        <v>100</v>
      </c>
      <c r="T30" s="28"/>
    </row>
    <row r="31" spans="1:22" s="2" customFormat="1" ht="18" customHeight="1">
      <c r="A31" s="5">
        <v>5</v>
      </c>
      <c r="B31" s="6" t="s">
        <v>83</v>
      </c>
      <c r="C31" s="6" t="s">
        <v>84</v>
      </c>
      <c r="D31" s="7" t="s">
        <v>71</v>
      </c>
      <c r="E31" s="7" t="s">
        <v>72</v>
      </c>
      <c r="F31" s="7" t="s">
        <v>21</v>
      </c>
      <c r="G31" s="9">
        <v>273</v>
      </c>
      <c r="H31" s="14">
        <v>22</v>
      </c>
      <c r="I31" s="14">
        <v>81</v>
      </c>
      <c r="J31" s="24">
        <v>82.2</v>
      </c>
      <c r="K31" s="24">
        <v>41.4</v>
      </c>
      <c r="L31" s="18">
        <f t="shared" si="0"/>
        <v>75.533333333333331</v>
      </c>
      <c r="M31" s="19">
        <f t="shared" si="1"/>
        <v>65.066666666666663</v>
      </c>
      <c r="N31" s="22"/>
      <c r="P31" s="22"/>
      <c r="Q31" s="22"/>
      <c r="R31" s="38" t="s">
        <v>100</v>
      </c>
      <c r="T31" s="31"/>
      <c r="U31" s="30"/>
      <c r="V31" s="30"/>
    </row>
    <row r="32" spans="1:22" s="1" customFormat="1" ht="18" customHeight="1">
      <c r="A32" s="5">
        <v>6</v>
      </c>
      <c r="B32" s="6" t="s">
        <v>69</v>
      </c>
      <c r="C32" s="6" t="s">
        <v>70</v>
      </c>
      <c r="D32" s="7" t="s">
        <v>71</v>
      </c>
      <c r="E32" s="7" t="s">
        <v>72</v>
      </c>
      <c r="F32" s="7" t="s">
        <v>21</v>
      </c>
      <c r="G32" s="9">
        <v>270</v>
      </c>
      <c r="H32" s="8">
        <v>20</v>
      </c>
      <c r="I32" s="8">
        <v>83</v>
      </c>
      <c r="J32" s="17">
        <v>83.6</v>
      </c>
      <c r="K32" s="17">
        <v>40</v>
      </c>
      <c r="L32" s="18">
        <f t="shared" si="0"/>
        <v>75.533333333333331</v>
      </c>
      <c r="M32" s="19">
        <f t="shared" si="1"/>
        <v>64.766666666666666</v>
      </c>
      <c r="N32" s="25"/>
      <c r="O32" s="25"/>
      <c r="P32" s="25"/>
      <c r="Q32" s="25"/>
      <c r="R32" s="38" t="s">
        <v>100</v>
      </c>
      <c r="T32" s="32"/>
      <c r="U32" s="33"/>
      <c r="V32" s="33"/>
    </row>
    <row r="33" spans="1:22" s="1" customFormat="1" ht="18" customHeight="1">
      <c r="A33" s="5">
        <v>7</v>
      </c>
      <c r="B33" s="10" t="s">
        <v>79</v>
      </c>
      <c r="C33" s="10" t="s">
        <v>80</v>
      </c>
      <c r="D33" s="11" t="s">
        <v>71</v>
      </c>
      <c r="E33" s="11" t="s">
        <v>72</v>
      </c>
      <c r="F33" s="11" t="s">
        <v>21</v>
      </c>
      <c r="G33" s="12">
        <v>307</v>
      </c>
      <c r="H33" s="13">
        <v>28</v>
      </c>
      <c r="I33" s="13">
        <v>47</v>
      </c>
      <c r="J33" s="21">
        <v>85.6</v>
      </c>
      <c r="K33" s="21">
        <v>40.6</v>
      </c>
      <c r="L33" s="36">
        <f t="shared" si="0"/>
        <v>67.066666666666663</v>
      </c>
      <c r="M33" s="37">
        <f t="shared" si="1"/>
        <v>64.233333333333334</v>
      </c>
      <c r="N33" s="25"/>
      <c r="O33" s="22"/>
      <c r="P33" s="25"/>
      <c r="Q33" s="25"/>
      <c r="R33" s="38" t="s">
        <v>100</v>
      </c>
      <c r="T33" s="32"/>
      <c r="U33" s="33"/>
      <c r="V33" s="33"/>
    </row>
    <row r="34" spans="1:22" s="1" customFormat="1" ht="18" customHeight="1">
      <c r="A34" s="5">
        <v>8</v>
      </c>
      <c r="B34" s="6" t="s">
        <v>81</v>
      </c>
      <c r="C34" s="6" t="s">
        <v>82</v>
      </c>
      <c r="D34" s="7" t="s">
        <v>71</v>
      </c>
      <c r="E34" s="7" t="s">
        <v>72</v>
      </c>
      <c r="F34" s="7" t="s">
        <v>21</v>
      </c>
      <c r="G34" s="9">
        <v>282</v>
      </c>
      <c r="H34" s="14">
        <v>24</v>
      </c>
      <c r="I34" s="14">
        <v>55</v>
      </c>
      <c r="J34" s="24">
        <v>80.8</v>
      </c>
      <c r="K34" s="24">
        <v>41</v>
      </c>
      <c r="L34" s="18">
        <f>(H34+I34+J34+K34)/3</f>
        <v>66.933333333333337</v>
      </c>
      <c r="M34" s="19">
        <f>0.5*(G34/5)+0.5*L34</f>
        <v>61.666666666666671</v>
      </c>
      <c r="N34" s="25"/>
      <c r="O34" s="25"/>
      <c r="P34" s="25"/>
      <c r="Q34" s="25"/>
      <c r="R34" s="38" t="s">
        <v>99</v>
      </c>
      <c r="T34" s="32"/>
      <c r="U34" s="33"/>
      <c r="V34" s="33"/>
    </row>
    <row r="35" spans="1:22" s="1" customFormat="1" ht="18" customHeight="1">
      <c r="A35" s="5">
        <v>1</v>
      </c>
      <c r="B35" s="6" t="s">
        <v>89</v>
      </c>
      <c r="C35" s="6" t="s">
        <v>90</v>
      </c>
      <c r="D35" s="7" t="s">
        <v>71</v>
      </c>
      <c r="E35" s="7" t="s">
        <v>102</v>
      </c>
      <c r="F35" s="7" t="s">
        <v>103</v>
      </c>
      <c r="G35" s="9">
        <v>285</v>
      </c>
      <c r="H35" s="14">
        <v>26</v>
      </c>
      <c r="I35" s="14">
        <v>58</v>
      </c>
      <c r="J35" s="24">
        <v>87.2</v>
      </c>
      <c r="K35" s="24">
        <v>42.2</v>
      </c>
      <c r="L35" s="18">
        <f t="shared" si="0"/>
        <v>71.133333333333326</v>
      </c>
      <c r="M35" s="19">
        <f t="shared" si="1"/>
        <v>64.066666666666663</v>
      </c>
      <c r="N35" s="25"/>
      <c r="O35" s="25"/>
      <c r="P35" s="25"/>
      <c r="Q35" s="25"/>
      <c r="R35" s="38" t="s">
        <v>100</v>
      </c>
      <c r="T35" s="32"/>
    </row>
    <row r="36" spans="1:22" s="1" customFormat="1" ht="18" customHeight="1">
      <c r="T36" s="32"/>
    </row>
    <row r="37" spans="1:22" ht="16.5" customHeight="1">
      <c r="A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22">
      <c r="F38" s="41" t="s">
        <v>91</v>
      </c>
      <c r="G38" s="42"/>
      <c r="H38" s="42"/>
      <c r="I38" s="42"/>
      <c r="J38" s="42"/>
      <c r="K38" s="42"/>
      <c r="L38" s="42"/>
      <c r="M38" s="26"/>
      <c r="N38" s="26"/>
      <c r="O38" s="41" t="s">
        <v>92</v>
      </c>
      <c r="P38" s="42"/>
      <c r="Q38" s="26"/>
      <c r="R38" s="26"/>
    </row>
  </sheetData>
  <sortState ref="A42:V57">
    <sortCondition descending="1" ref="L42:L57"/>
  </sortState>
  <mergeCells count="3">
    <mergeCell ref="A1:R1"/>
    <mergeCell ref="F38:L38"/>
    <mergeCell ref="O38:P38"/>
  </mergeCells>
  <phoneticPr fontId="9" type="noConversion"/>
  <pageMargins left="0.39" right="0.25" top="0.39305555555555599" bottom="0.39305555555555599" header="0.51180555555555596" footer="0.51180555555555596"/>
  <pageSetup paperSize="9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sqref="A1:M1"/>
    </sheetView>
  </sheetViews>
  <sheetFormatPr defaultColWidth="9" defaultRowHeight="14.25"/>
  <cols>
    <col min="2" max="2" width="15.125" customWidth="1"/>
    <col min="4" max="4" width="11.875" customWidth="1"/>
    <col min="5" max="5" width="15.625" customWidth="1"/>
    <col min="7" max="7" width="11.875" customWidth="1"/>
    <col min="8" max="8" width="12.25" customWidth="1"/>
  </cols>
  <sheetData>
    <row r="1" spans="1:13" ht="38.25" customHeight="1">
      <c r="A1" s="44" t="s">
        <v>180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>
      <c r="A2" s="16" t="s">
        <v>104</v>
      </c>
      <c r="B2" s="16" t="s">
        <v>105</v>
      </c>
      <c r="C2" s="16" t="s">
        <v>106</v>
      </c>
      <c r="D2" s="16" t="s">
        <v>107</v>
      </c>
      <c r="E2" s="16" t="s">
        <v>108</v>
      </c>
      <c r="F2" s="16" t="s">
        <v>109</v>
      </c>
      <c r="G2" s="16" t="s">
        <v>110</v>
      </c>
      <c r="H2" s="16" t="s">
        <v>111</v>
      </c>
      <c r="I2" s="16" t="s">
        <v>113</v>
      </c>
      <c r="J2" s="16" t="s">
        <v>114</v>
      </c>
      <c r="K2" s="16" t="s">
        <v>115</v>
      </c>
      <c r="L2" s="16" t="s">
        <v>112</v>
      </c>
      <c r="M2" s="16" t="s">
        <v>116</v>
      </c>
    </row>
    <row r="3" spans="1:13" ht="36">
      <c r="A3" s="4">
        <v>1</v>
      </c>
      <c r="B3" s="4" t="s">
        <v>66</v>
      </c>
      <c r="C3" s="4" t="s">
        <v>67</v>
      </c>
      <c r="D3" s="4" t="s">
        <v>122</v>
      </c>
      <c r="E3" s="4" t="s">
        <v>118</v>
      </c>
      <c r="F3" s="4" t="s">
        <v>119</v>
      </c>
      <c r="G3" s="4" t="s">
        <v>135</v>
      </c>
      <c r="H3" s="4" t="s">
        <v>143</v>
      </c>
      <c r="I3" s="4">
        <v>55</v>
      </c>
      <c r="J3" s="4">
        <v>67</v>
      </c>
      <c r="K3" s="4">
        <v>119</v>
      </c>
      <c r="L3" s="4">
        <v>113</v>
      </c>
      <c r="M3" s="4">
        <v>354</v>
      </c>
    </row>
    <row r="4" spans="1:13" ht="24">
      <c r="A4" s="4">
        <v>2</v>
      </c>
      <c r="B4" s="4" t="s">
        <v>53</v>
      </c>
      <c r="C4" s="4" t="s">
        <v>54</v>
      </c>
      <c r="D4" s="4" t="s">
        <v>133</v>
      </c>
      <c r="E4" s="4" t="s">
        <v>134</v>
      </c>
      <c r="F4" s="4" t="s">
        <v>119</v>
      </c>
      <c r="G4" s="4" t="s">
        <v>135</v>
      </c>
      <c r="H4" s="4" t="s">
        <v>136</v>
      </c>
      <c r="I4" s="4">
        <v>50</v>
      </c>
      <c r="J4" s="4">
        <v>64</v>
      </c>
      <c r="K4" s="4">
        <v>92</v>
      </c>
      <c r="L4" s="4">
        <v>106</v>
      </c>
      <c r="M4" s="4">
        <v>312</v>
      </c>
    </row>
    <row r="5" spans="1:13" ht="36">
      <c r="A5" s="4">
        <v>3</v>
      </c>
      <c r="B5" s="4" t="s">
        <v>60</v>
      </c>
      <c r="C5" s="4" t="s">
        <v>61</v>
      </c>
      <c r="D5" s="4" t="s">
        <v>122</v>
      </c>
      <c r="E5" s="4" t="s">
        <v>118</v>
      </c>
      <c r="F5" s="4" t="s">
        <v>119</v>
      </c>
      <c r="G5" s="4" t="s">
        <v>135</v>
      </c>
      <c r="H5" s="4" t="s">
        <v>140</v>
      </c>
      <c r="I5" s="4">
        <v>51</v>
      </c>
      <c r="J5" s="4">
        <v>74</v>
      </c>
      <c r="K5" s="4">
        <v>84</v>
      </c>
      <c r="L5" s="4">
        <v>98</v>
      </c>
      <c r="M5" s="4">
        <v>307</v>
      </c>
    </row>
    <row r="6" spans="1:13">
      <c r="A6" s="4">
        <v>4</v>
      </c>
      <c r="B6" s="4" t="s">
        <v>64</v>
      </c>
      <c r="C6" s="4" t="s">
        <v>65</v>
      </c>
      <c r="D6" s="4" t="s">
        <v>133</v>
      </c>
      <c r="E6" s="4" t="s">
        <v>141</v>
      </c>
      <c r="F6" s="4" t="s">
        <v>119</v>
      </c>
      <c r="G6" s="4" t="s">
        <v>135</v>
      </c>
      <c r="H6" s="4" t="s">
        <v>142</v>
      </c>
      <c r="I6" s="4">
        <v>56</v>
      </c>
      <c r="J6" s="4">
        <v>68</v>
      </c>
      <c r="K6" s="4">
        <v>69</v>
      </c>
      <c r="L6" s="4">
        <v>112</v>
      </c>
      <c r="M6" s="4">
        <v>305</v>
      </c>
    </row>
    <row r="7" spans="1:13" ht="36">
      <c r="A7" s="4">
        <v>5</v>
      </c>
      <c r="B7" s="4" t="s">
        <v>68</v>
      </c>
      <c r="C7" s="4" t="s">
        <v>144</v>
      </c>
      <c r="D7" s="4" t="s">
        <v>122</v>
      </c>
      <c r="E7" s="4" t="s">
        <v>118</v>
      </c>
      <c r="F7" s="4" t="s">
        <v>119</v>
      </c>
      <c r="G7" s="4" t="s">
        <v>135</v>
      </c>
      <c r="H7" s="4" t="s">
        <v>145</v>
      </c>
      <c r="I7" s="4">
        <v>54</v>
      </c>
      <c r="J7" s="4">
        <v>62</v>
      </c>
      <c r="K7" s="4">
        <v>63</v>
      </c>
      <c r="L7" s="4">
        <v>112</v>
      </c>
      <c r="M7" s="4">
        <v>291</v>
      </c>
    </row>
    <row r="8" spans="1:13" ht="36">
      <c r="A8" s="4">
        <v>6</v>
      </c>
      <c r="B8" s="4" t="s">
        <v>62</v>
      </c>
      <c r="C8" s="4" t="s">
        <v>63</v>
      </c>
      <c r="D8" s="4" t="s">
        <v>122</v>
      </c>
      <c r="E8" s="4" t="s">
        <v>118</v>
      </c>
      <c r="F8" s="4" t="s">
        <v>119</v>
      </c>
      <c r="G8" s="4" t="s">
        <v>135</v>
      </c>
      <c r="H8" s="4" t="s">
        <v>137</v>
      </c>
      <c r="I8" s="4">
        <v>67</v>
      </c>
      <c r="J8" s="4">
        <v>63</v>
      </c>
      <c r="K8" s="4">
        <v>77</v>
      </c>
      <c r="L8" s="4">
        <v>81</v>
      </c>
      <c r="M8" s="4">
        <v>288</v>
      </c>
    </row>
    <row r="9" spans="1:13" ht="36">
      <c r="A9" s="4">
        <v>7</v>
      </c>
      <c r="B9" s="4" t="s">
        <v>58</v>
      </c>
      <c r="C9" s="4" t="s">
        <v>59</v>
      </c>
      <c r="D9" s="4" t="s">
        <v>138</v>
      </c>
      <c r="E9" s="4" t="s">
        <v>118</v>
      </c>
      <c r="F9" s="4" t="s">
        <v>119</v>
      </c>
      <c r="G9" s="4" t="s">
        <v>135</v>
      </c>
      <c r="H9" s="4" t="s">
        <v>139</v>
      </c>
      <c r="I9" s="4">
        <v>51</v>
      </c>
      <c r="J9" s="4">
        <v>67</v>
      </c>
      <c r="K9" s="4">
        <v>80</v>
      </c>
      <c r="L9" s="4">
        <v>83</v>
      </c>
      <c r="M9" s="4">
        <v>281</v>
      </c>
    </row>
    <row r="10" spans="1:13" ht="24">
      <c r="A10" s="4">
        <v>8</v>
      </c>
      <c r="B10" s="4" t="s">
        <v>56</v>
      </c>
      <c r="C10" s="4" t="s">
        <v>57</v>
      </c>
      <c r="D10" s="4" t="s">
        <v>122</v>
      </c>
      <c r="E10" s="4" t="s">
        <v>127</v>
      </c>
      <c r="F10" s="4" t="s">
        <v>119</v>
      </c>
      <c r="G10" s="4" t="s">
        <v>135</v>
      </c>
      <c r="H10" s="4" t="s">
        <v>137</v>
      </c>
      <c r="I10" s="4">
        <v>54</v>
      </c>
      <c r="J10" s="4">
        <v>60</v>
      </c>
      <c r="K10" s="4">
        <v>92</v>
      </c>
      <c r="L10" s="4">
        <v>72</v>
      </c>
      <c r="M10" s="4">
        <v>278</v>
      </c>
    </row>
    <row r="11" spans="1:13" ht="24">
      <c r="A11" s="4">
        <v>9</v>
      </c>
      <c r="B11" s="4" t="s">
        <v>89</v>
      </c>
      <c r="C11" s="4" t="s">
        <v>90</v>
      </c>
      <c r="D11" s="4" t="s">
        <v>163</v>
      </c>
      <c r="E11" s="4" t="s">
        <v>151</v>
      </c>
      <c r="F11" s="4"/>
      <c r="G11" s="4" t="s">
        <v>164</v>
      </c>
      <c r="H11" s="4" t="s">
        <v>165</v>
      </c>
      <c r="I11" s="4">
        <v>52</v>
      </c>
      <c r="J11" s="4">
        <v>53</v>
      </c>
      <c r="K11" s="4">
        <v>78</v>
      </c>
      <c r="L11" s="4">
        <v>102</v>
      </c>
      <c r="M11" s="4">
        <v>285</v>
      </c>
    </row>
    <row r="12" spans="1:13" ht="36">
      <c r="A12" s="4">
        <v>10</v>
      </c>
      <c r="B12" s="4" t="s">
        <v>167</v>
      </c>
      <c r="C12" s="4" t="s">
        <v>166</v>
      </c>
      <c r="D12" s="4" t="s">
        <v>129</v>
      </c>
      <c r="E12" s="4" t="s">
        <v>118</v>
      </c>
      <c r="F12" s="16" t="s">
        <v>119</v>
      </c>
      <c r="G12" s="16" t="s">
        <v>120</v>
      </c>
      <c r="H12" s="4" t="s">
        <v>142</v>
      </c>
      <c r="I12" s="9">
        <v>59</v>
      </c>
      <c r="J12" s="9">
        <v>72</v>
      </c>
      <c r="K12" s="9">
        <v>97</v>
      </c>
      <c r="L12" s="9">
        <v>123</v>
      </c>
      <c r="M12" s="9">
        <v>351</v>
      </c>
    </row>
    <row r="13" spans="1:13" ht="36">
      <c r="A13" s="4">
        <v>11</v>
      </c>
      <c r="B13" s="4" t="s">
        <v>179</v>
      </c>
      <c r="C13" s="4" t="s">
        <v>178</v>
      </c>
      <c r="D13" s="4" t="s">
        <v>177</v>
      </c>
      <c r="E13" s="4" t="s">
        <v>118</v>
      </c>
      <c r="F13" s="16" t="s">
        <v>119</v>
      </c>
      <c r="G13" s="16" t="s">
        <v>120</v>
      </c>
      <c r="H13" s="4" t="s">
        <v>123</v>
      </c>
      <c r="I13" s="9">
        <v>41</v>
      </c>
      <c r="J13" s="9">
        <v>71</v>
      </c>
      <c r="K13" s="9">
        <v>106</v>
      </c>
      <c r="L13" s="9">
        <v>119</v>
      </c>
      <c r="M13" s="9">
        <v>337</v>
      </c>
    </row>
    <row r="14" spans="1:13" ht="36">
      <c r="A14" s="4">
        <v>12</v>
      </c>
      <c r="B14" s="4" t="s">
        <v>24</v>
      </c>
      <c r="C14" s="4" t="s">
        <v>25</v>
      </c>
      <c r="D14" s="4" t="s">
        <v>122</v>
      </c>
      <c r="E14" s="4" t="s">
        <v>118</v>
      </c>
      <c r="F14" s="16" t="s">
        <v>119</v>
      </c>
      <c r="G14" s="16" t="s">
        <v>120</v>
      </c>
      <c r="H14" s="4" t="s">
        <v>123</v>
      </c>
      <c r="I14" s="9">
        <v>45</v>
      </c>
      <c r="J14" s="9">
        <v>73</v>
      </c>
      <c r="K14" s="9">
        <v>94</v>
      </c>
      <c r="L14" s="9">
        <v>124</v>
      </c>
      <c r="M14" s="9">
        <v>336</v>
      </c>
    </row>
    <row r="15" spans="1:13" ht="36">
      <c r="A15" s="4">
        <v>13</v>
      </c>
      <c r="B15" s="4" t="s">
        <v>22</v>
      </c>
      <c r="C15" s="4" t="s">
        <v>23</v>
      </c>
      <c r="D15" s="4" t="s">
        <v>117</v>
      </c>
      <c r="E15" s="4" t="s">
        <v>118</v>
      </c>
      <c r="F15" s="16" t="s">
        <v>119</v>
      </c>
      <c r="G15" s="16" t="s">
        <v>120</v>
      </c>
      <c r="H15" s="4" t="s">
        <v>121</v>
      </c>
      <c r="I15" s="9">
        <v>47</v>
      </c>
      <c r="J15" s="9">
        <v>63</v>
      </c>
      <c r="K15" s="9">
        <v>104</v>
      </c>
      <c r="L15" s="9">
        <v>108</v>
      </c>
      <c r="M15" s="9">
        <v>322</v>
      </c>
    </row>
    <row r="16" spans="1:13" ht="24">
      <c r="A16" s="4">
        <v>14</v>
      </c>
      <c r="B16" s="4" t="s">
        <v>38</v>
      </c>
      <c r="C16" s="4" t="s">
        <v>39</v>
      </c>
      <c r="D16" s="4" t="s">
        <v>131</v>
      </c>
      <c r="E16" s="4" t="s">
        <v>132</v>
      </c>
      <c r="F16" s="16" t="s">
        <v>119</v>
      </c>
      <c r="G16" s="16" t="s">
        <v>120</v>
      </c>
      <c r="H16" s="4" t="s">
        <v>123</v>
      </c>
      <c r="I16" s="9">
        <v>56</v>
      </c>
      <c r="J16" s="9">
        <v>73</v>
      </c>
      <c r="K16" s="9">
        <v>86</v>
      </c>
      <c r="L16" s="9">
        <v>92</v>
      </c>
      <c r="M16" s="9">
        <v>307</v>
      </c>
    </row>
    <row r="17" spans="1:13" ht="36">
      <c r="A17" s="4">
        <v>15</v>
      </c>
      <c r="B17" s="4" t="s">
        <v>45</v>
      </c>
      <c r="C17" s="4" t="s">
        <v>46</v>
      </c>
      <c r="D17" s="4" t="s">
        <v>122</v>
      </c>
      <c r="E17" s="4" t="s">
        <v>118</v>
      </c>
      <c r="F17" s="16" t="s">
        <v>119</v>
      </c>
      <c r="G17" s="16" t="s">
        <v>120</v>
      </c>
      <c r="H17" s="4" t="s">
        <v>123</v>
      </c>
      <c r="I17" s="9">
        <v>43</v>
      </c>
      <c r="J17" s="9">
        <v>70</v>
      </c>
      <c r="K17" s="9">
        <v>91</v>
      </c>
      <c r="L17" s="9">
        <v>102</v>
      </c>
      <c r="M17" s="9">
        <v>306</v>
      </c>
    </row>
    <row r="18" spans="1:13" ht="36">
      <c r="A18" s="4">
        <v>16</v>
      </c>
      <c r="B18" s="4" t="s">
        <v>34</v>
      </c>
      <c r="C18" s="4" t="s">
        <v>35</v>
      </c>
      <c r="D18" s="4" t="s">
        <v>122</v>
      </c>
      <c r="E18" s="4" t="s">
        <v>118</v>
      </c>
      <c r="F18" s="16" t="s">
        <v>119</v>
      </c>
      <c r="G18" s="16" t="s">
        <v>120</v>
      </c>
      <c r="H18" s="4" t="s">
        <v>123</v>
      </c>
      <c r="I18" s="9">
        <v>45</v>
      </c>
      <c r="J18" s="9">
        <v>62</v>
      </c>
      <c r="K18" s="9">
        <v>101</v>
      </c>
      <c r="L18" s="9">
        <v>97</v>
      </c>
      <c r="M18" s="9">
        <v>305</v>
      </c>
    </row>
    <row r="19" spans="1:13" ht="36">
      <c r="A19" s="4">
        <v>17</v>
      </c>
      <c r="B19" s="4" t="s">
        <v>40</v>
      </c>
      <c r="C19" s="4" t="s">
        <v>41</v>
      </c>
      <c r="D19" s="4" t="s">
        <v>122</v>
      </c>
      <c r="E19" s="4" t="s">
        <v>118</v>
      </c>
      <c r="F19" s="16" t="s">
        <v>119</v>
      </c>
      <c r="G19" s="16" t="s">
        <v>120</v>
      </c>
      <c r="H19" s="4" t="s">
        <v>123</v>
      </c>
      <c r="I19" s="9">
        <v>44</v>
      </c>
      <c r="J19" s="9">
        <v>66</v>
      </c>
      <c r="K19" s="9">
        <v>85</v>
      </c>
      <c r="L19" s="9">
        <v>110</v>
      </c>
      <c r="M19" s="9">
        <v>305</v>
      </c>
    </row>
    <row r="20" spans="1:13" ht="36">
      <c r="A20" s="4">
        <v>18</v>
      </c>
      <c r="B20" s="4" t="s">
        <v>51</v>
      </c>
      <c r="C20" s="4" t="s">
        <v>52</v>
      </c>
      <c r="D20" s="4" t="s">
        <v>169</v>
      </c>
      <c r="E20" s="4" t="s">
        <v>118</v>
      </c>
      <c r="F20" s="16" t="s">
        <v>119</v>
      </c>
      <c r="G20" s="16" t="s">
        <v>120</v>
      </c>
      <c r="H20" s="4" t="s">
        <v>168</v>
      </c>
      <c r="I20" s="9">
        <v>43</v>
      </c>
      <c r="J20" s="9">
        <v>58</v>
      </c>
      <c r="K20" s="9">
        <v>79</v>
      </c>
      <c r="L20" s="9">
        <v>123</v>
      </c>
      <c r="M20" s="9">
        <v>303</v>
      </c>
    </row>
    <row r="21" spans="1:13" ht="36">
      <c r="A21" s="4">
        <v>19</v>
      </c>
      <c r="B21" s="4" t="s">
        <v>32</v>
      </c>
      <c r="C21" s="4" t="s">
        <v>33</v>
      </c>
      <c r="D21" s="4" t="s">
        <v>122</v>
      </c>
      <c r="E21" s="4" t="s">
        <v>118</v>
      </c>
      <c r="F21" s="16" t="s">
        <v>119</v>
      </c>
      <c r="G21" s="16" t="s">
        <v>120</v>
      </c>
      <c r="H21" s="4" t="s">
        <v>128</v>
      </c>
      <c r="I21" s="9">
        <v>49</v>
      </c>
      <c r="J21" s="9">
        <v>71</v>
      </c>
      <c r="K21" s="9">
        <v>75</v>
      </c>
      <c r="L21" s="9">
        <v>106</v>
      </c>
      <c r="M21" s="9">
        <v>301</v>
      </c>
    </row>
    <row r="22" spans="1:13" ht="36">
      <c r="A22" s="4">
        <v>20</v>
      </c>
      <c r="B22" s="4" t="s">
        <v>26</v>
      </c>
      <c r="C22" s="4" t="s">
        <v>27</v>
      </c>
      <c r="D22" s="4" t="s">
        <v>124</v>
      </c>
      <c r="E22" s="4" t="s">
        <v>118</v>
      </c>
      <c r="F22" s="16" t="s">
        <v>119</v>
      </c>
      <c r="G22" s="16" t="s">
        <v>120</v>
      </c>
      <c r="H22" s="4" t="s">
        <v>125</v>
      </c>
      <c r="I22" s="9">
        <v>56</v>
      </c>
      <c r="J22" s="9">
        <v>65</v>
      </c>
      <c r="K22" s="9">
        <v>72</v>
      </c>
      <c r="L22" s="9">
        <v>107</v>
      </c>
      <c r="M22" s="9">
        <v>300</v>
      </c>
    </row>
    <row r="23" spans="1:13" ht="24">
      <c r="A23" s="4">
        <v>21</v>
      </c>
      <c r="B23" s="4" t="s">
        <v>28</v>
      </c>
      <c r="C23" s="4" t="s">
        <v>29</v>
      </c>
      <c r="D23" s="4" t="s">
        <v>126</v>
      </c>
      <c r="E23" s="4" t="s">
        <v>127</v>
      </c>
      <c r="F23" s="16" t="s">
        <v>119</v>
      </c>
      <c r="G23" s="16" t="s">
        <v>120</v>
      </c>
      <c r="H23" s="4" t="s">
        <v>128</v>
      </c>
      <c r="I23" s="9">
        <v>78</v>
      </c>
      <c r="J23" s="9">
        <v>57</v>
      </c>
      <c r="K23" s="9">
        <v>60</v>
      </c>
      <c r="L23" s="9">
        <v>101</v>
      </c>
      <c r="M23" s="9">
        <v>296</v>
      </c>
    </row>
    <row r="24" spans="1:13" ht="36">
      <c r="A24" s="4">
        <v>22</v>
      </c>
      <c r="B24" s="4" t="s">
        <v>49</v>
      </c>
      <c r="C24" s="4" t="s">
        <v>50</v>
      </c>
      <c r="D24" s="4" t="s">
        <v>153</v>
      </c>
      <c r="E24" s="4" t="s">
        <v>118</v>
      </c>
      <c r="F24" s="16" t="s">
        <v>119</v>
      </c>
      <c r="G24" s="16" t="s">
        <v>120</v>
      </c>
      <c r="H24" s="4" t="s">
        <v>170</v>
      </c>
      <c r="I24" s="9">
        <v>48</v>
      </c>
      <c r="J24" s="9">
        <v>65</v>
      </c>
      <c r="K24" s="9">
        <v>80</v>
      </c>
      <c r="L24" s="9">
        <v>99</v>
      </c>
      <c r="M24" s="9">
        <v>292</v>
      </c>
    </row>
    <row r="25" spans="1:13" ht="36">
      <c r="A25" s="4">
        <v>23</v>
      </c>
      <c r="B25" s="4" t="s">
        <v>42</v>
      </c>
      <c r="C25" s="4" t="s">
        <v>43</v>
      </c>
      <c r="D25" s="4" t="s">
        <v>122</v>
      </c>
      <c r="E25" s="4" t="s">
        <v>118</v>
      </c>
      <c r="F25" s="16" t="s">
        <v>119</v>
      </c>
      <c r="G25" s="16" t="s">
        <v>120</v>
      </c>
      <c r="H25" s="4" t="s">
        <v>172</v>
      </c>
      <c r="I25" s="9">
        <v>56</v>
      </c>
      <c r="J25" s="9">
        <v>55</v>
      </c>
      <c r="K25" s="9">
        <v>75</v>
      </c>
      <c r="L25" s="9">
        <v>104</v>
      </c>
      <c r="M25" s="9">
        <v>290</v>
      </c>
    </row>
    <row r="26" spans="1:13" ht="36">
      <c r="A26" s="4">
        <v>24</v>
      </c>
      <c r="B26" s="4" t="s">
        <v>36</v>
      </c>
      <c r="C26" s="4" t="s">
        <v>37</v>
      </c>
      <c r="D26" s="4" t="s">
        <v>122</v>
      </c>
      <c r="E26" s="4" t="s">
        <v>118</v>
      </c>
      <c r="F26" s="16" t="s">
        <v>119</v>
      </c>
      <c r="G26" s="16" t="s">
        <v>120</v>
      </c>
      <c r="H26" s="4" t="s">
        <v>130</v>
      </c>
      <c r="I26" s="9">
        <v>56</v>
      </c>
      <c r="J26" s="9">
        <v>62</v>
      </c>
      <c r="K26" s="9">
        <v>83</v>
      </c>
      <c r="L26" s="9">
        <v>84</v>
      </c>
      <c r="M26" s="9">
        <v>285</v>
      </c>
    </row>
    <row r="27" spans="1:13" ht="36">
      <c r="A27" s="4">
        <v>25</v>
      </c>
      <c r="B27" s="4" t="s">
        <v>176</v>
      </c>
      <c r="C27" s="4" t="s">
        <v>175</v>
      </c>
      <c r="D27" s="4" t="s">
        <v>174</v>
      </c>
      <c r="E27" s="4" t="s">
        <v>118</v>
      </c>
      <c r="F27" s="16" t="s">
        <v>119</v>
      </c>
      <c r="G27" s="16" t="s">
        <v>120</v>
      </c>
      <c r="H27" s="4" t="s">
        <v>173</v>
      </c>
      <c r="I27" s="9">
        <v>46</v>
      </c>
      <c r="J27" s="9">
        <v>68</v>
      </c>
      <c r="K27" s="9">
        <v>68</v>
      </c>
      <c r="L27" s="9">
        <v>103</v>
      </c>
      <c r="M27" s="9">
        <v>285</v>
      </c>
    </row>
    <row r="28" spans="1:13" ht="24">
      <c r="A28" s="4">
        <v>26</v>
      </c>
      <c r="B28" s="4" t="s">
        <v>47</v>
      </c>
      <c r="C28" s="4" t="s">
        <v>48</v>
      </c>
      <c r="D28" s="4" t="s">
        <v>171</v>
      </c>
      <c r="E28" s="4" t="s">
        <v>150</v>
      </c>
      <c r="F28" s="16" t="s">
        <v>119</v>
      </c>
      <c r="G28" s="16" t="s">
        <v>120</v>
      </c>
      <c r="H28" s="4" t="s">
        <v>155</v>
      </c>
      <c r="I28" s="9">
        <v>49</v>
      </c>
      <c r="J28" s="9">
        <v>54</v>
      </c>
      <c r="K28" s="9">
        <v>75</v>
      </c>
      <c r="L28" s="9">
        <v>107</v>
      </c>
      <c r="M28" s="9">
        <v>285</v>
      </c>
    </row>
    <row r="29" spans="1:13" ht="24">
      <c r="A29" s="4">
        <v>27</v>
      </c>
      <c r="B29" s="4" t="s">
        <v>85</v>
      </c>
      <c r="C29" s="4" t="s">
        <v>86</v>
      </c>
      <c r="D29" s="4" t="s">
        <v>159</v>
      </c>
      <c r="E29" s="4" t="s">
        <v>160</v>
      </c>
      <c r="F29" s="4" t="s">
        <v>119</v>
      </c>
      <c r="G29" s="4" t="s">
        <v>148</v>
      </c>
      <c r="H29" s="4" t="s">
        <v>161</v>
      </c>
      <c r="I29" s="4">
        <v>55</v>
      </c>
      <c r="J29" s="4">
        <v>69</v>
      </c>
      <c r="K29" s="4">
        <v>129</v>
      </c>
      <c r="L29" s="4">
        <v>117</v>
      </c>
      <c r="M29" s="4">
        <v>370</v>
      </c>
    </row>
    <row r="30" spans="1:13" ht="24">
      <c r="A30" s="4">
        <v>28</v>
      </c>
      <c r="B30" s="4" t="s">
        <v>77</v>
      </c>
      <c r="C30" s="4" t="s">
        <v>78</v>
      </c>
      <c r="D30" s="4" t="s">
        <v>153</v>
      </c>
      <c r="E30" s="4" t="s">
        <v>154</v>
      </c>
      <c r="F30" s="4" t="s">
        <v>119</v>
      </c>
      <c r="G30" s="4" t="s">
        <v>148</v>
      </c>
      <c r="H30" s="4" t="s">
        <v>155</v>
      </c>
      <c r="I30" s="4">
        <v>48</v>
      </c>
      <c r="J30" s="4">
        <v>63</v>
      </c>
      <c r="K30" s="4">
        <v>95</v>
      </c>
      <c r="L30" s="4">
        <v>105</v>
      </c>
      <c r="M30" s="4">
        <v>311</v>
      </c>
    </row>
    <row r="31" spans="1:13" ht="36">
      <c r="A31" s="4">
        <v>29</v>
      </c>
      <c r="B31" s="4" t="s">
        <v>79</v>
      </c>
      <c r="C31" s="4" t="s">
        <v>80</v>
      </c>
      <c r="D31" s="4" t="s">
        <v>122</v>
      </c>
      <c r="E31" s="4" t="s">
        <v>118</v>
      </c>
      <c r="F31" s="4" t="s">
        <v>119</v>
      </c>
      <c r="G31" s="4" t="s">
        <v>148</v>
      </c>
      <c r="H31" s="4" t="s">
        <v>156</v>
      </c>
      <c r="I31" s="4">
        <v>50</v>
      </c>
      <c r="J31" s="4">
        <v>68</v>
      </c>
      <c r="K31" s="4">
        <v>83</v>
      </c>
      <c r="L31" s="4">
        <v>106</v>
      </c>
      <c r="M31" s="4">
        <v>307</v>
      </c>
    </row>
    <row r="32" spans="1:13" ht="24">
      <c r="A32" s="4">
        <v>30</v>
      </c>
      <c r="B32" s="4" t="s">
        <v>75</v>
      </c>
      <c r="C32" s="4" t="s">
        <v>76</v>
      </c>
      <c r="D32" s="4" t="s">
        <v>122</v>
      </c>
      <c r="E32" s="4" t="s">
        <v>151</v>
      </c>
      <c r="F32" s="4" t="s">
        <v>119</v>
      </c>
      <c r="G32" s="4" t="s">
        <v>148</v>
      </c>
      <c r="H32" s="4" t="s">
        <v>152</v>
      </c>
      <c r="I32" s="4">
        <v>40</v>
      </c>
      <c r="J32" s="4">
        <v>60</v>
      </c>
      <c r="K32" s="4">
        <v>96</v>
      </c>
      <c r="L32" s="4">
        <v>101</v>
      </c>
      <c r="M32" s="4">
        <v>297</v>
      </c>
    </row>
    <row r="33" spans="1:13" ht="24">
      <c r="A33" s="4">
        <v>31</v>
      </c>
      <c r="B33" s="16" t="s">
        <v>73</v>
      </c>
      <c r="C33" s="16" t="s">
        <v>74</v>
      </c>
      <c r="D33" s="16" t="s">
        <v>149</v>
      </c>
      <c r="E33" s="16" t="s">
        <v>150</v>
      </c>
      <c r="F33" s="4" t="s">
        <v>119</v>
      </c>
      <c r="G33" s="4" t="s">
        <v>148</v>
      </c>
      <c r="H33" s="16" t="s">
        <v>123</v>
      </c>
      <c r="I33" s="16">
        <v>44</v>
      </c>
      <c r="J33" s="16">
        <v>72</v>
      </c>
      <c r="K33" s="16">
        <v>83</v>
      </c>
      <c r="L33" s="16">
        <v>88</v>
      </c>
      <c r="M33" s="16">
        <v>287</v>
      </c>
    </row>
    <row r="34" spans="1:13" ht="24">
      <c r="A34" s="4">
        <v>32</v>
      </c>
      <c r="B34" s="4" t="s">
        <v>81</v>
      </c>
      <c r="C34" s="4" t="s">
        <v>82</v>
      </c>
      <c r="D34" s="4" t="s">
        <v>157</v>
      </c>
      <c r="E34" s="4" t="s">
        <v>127</v>
      </c>
      <c r="F34" s="4" t="s">
        <v>119</v>
      </c>
      <c r="G34" s="4" t="s">
        <v>148</v>
      </c>
      <c r="H34" s="4" t="s">
        <v>123</v>
      </c>
      <c r="I34" s="4">
        <v>49</v>
      </c>
      <c r="J34" s="4">
        <v>74</v>
      </c>
      <c r="K34" s="4">
        <v>54</v>
      </c>
      <c r="L34" s="4">
        <v>105</v>
      </c>
      <c r="M34" s="4">
        <v>282</v>
      </c>
    </row>
    <row r="35" spans="1:13" ht="36">
      <c r="A35" s="4">
        <v>33</v>
      </c>
      <c r="B35" s="4" t="s">
        <v>87</v>
      </c>
      <c r="C35" s="4" t="s">
        <v>88</v>
      </c>
      <c r="D35" s="4" t="s">
        <v>162</v>
      </c>
      <c r="E35" s="4" t="s">
        <v>118</v>
      </c>
      <c r="F35" s="4" t="s">
        <v>119</v>
      </c>
      <c r="G35" s="4" t="s">
        <v>148</v>
      </c>
      <c r="H35" s="4" t="s">
        <v>123</v>
      </c>
      <c r="I35" s="4">
        <v>66</v>
      </c>
      <c r="J35" s="4">
        <v>54</v>
      </c>
      <c r="K35" s="4">
        <v>73</v>
      </c>
      <c r="L35" s="4">
        <v>87</v>
      </c>
      <c r="M35" s="4">
        <v>280</v>
      </c>
    </row>
    <row r="36" spans="1:13" ht="24">
      <c r="A36" s="4">
        <v>34</v>
      </c>
      <c r="B36" s="4" t="s">
        <v>83</v>
      </c>
      <c r="C36" s="4" t="s">
        <v>84</v>
      </c>
      <c r="D36" s="4" t="s">
        <v>158</v>
      </c>
      <c r="E36" s="4" t="s">
        <v>151</v>
      </c>
      <c r="F36" s="4" t="s">
        <v>119</v>
      </c>
      <c r="G36" s="4" t="s">
        <v>148</v>
      </c>
      <c r="H36" s="4" t="s">
        <v>145</v>
      </c>
      <c r="I36" s="4">
        <v>49</v>
      </c>
      <c r="J36" s="4">
        <v>64</v>
      </c>
      <c r="K36" s="4">
        <v>82</v>
      </c>
      <c r="L36" s="4">
        <v>78</v>
      </c>
      <c r="M36" s="4">
        <v>273</v>
      </c>
    </row>
    <row r="37" spans="1:13" ht="24">
      <c r="A37" s="4">
        <v>35</v>
      </c>
      <c r="B37" s="43" t="s">
        <v>146</v>
      </c>
      <c r="C37" s="4" t="s">
        <v>70</v>
      </c>
      <c r="D37" s="4" t="s">
        <v>123</v>
      </c>
      <c r="E37" s="4" t="s">
        <v>147</v>
      </c>
      <c r="F37" s="4" t="s">
        <v>119</v>
      </c>
      <c r="G37" s="4" t="s">
        <v>148</v>
      </c>
      <c r="H37" s="4" t="s">
        <v>123</v>
      </c>
      <c r="I37" s="4">
        <v>68</v>
      </c>
      <c r="J37" s="4">
        <v>50</v>
      </c>
      <c r="K37" s="4">
        <v>61</v>
      </c>
      <c r="L37" s="4">
        <v>91</v>
      </c>
      <c r="M37" s="4">
        <v>270</v>
      </c>
    </row>
  </sheetData>
  <sortState ref="A3:M37">
    <sortCondition ref="G3:G37"/>
    <sortCondition descending="1" ref="M3:M37"/>
  </sortState>
  <mergeCells count="1">
    <mergeCell ref="A1:M1"/>
  </mergeCells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2019-03-26T03:16:14Z</cp:lastPrinted>
  <dcterms:created xsi:type="dcterms:W3CDTF">2012-04-10T03:24:00Z</dcterms:created>
  <dcterms:modified xsi:type="dcterms:W3CDTF">2019-03-26T12:48:19Z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